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kou-sv\共有フォルダ川崎\■電力調達関係\令和８年度電力調達関係\調達公告ホームページ公開用\"/>
    </mc:Choice>
  </mc:AlternateContent>
  <xr:revisionPtr revIDLastSave="0" documentId="8_{B9635BA8-B3A5-4F16-ABA0-31B8C51D5D7A}" xr6:coauthVersionLast="47" xr6:coauthVersionMax="47" xr10:uidLastSave="{00000000-0000-0000-0000-000000000000}"/>
  <bookViews>
    <workbookView showHorizontalScroll="0" showVerticalScroll="0" xWindow="-120" yWindow="-120" windowWidth="20730" windowHeight="11040" tabRatio="916" xr2:uid="{00000000-000D-0000-FFFF-FFFF00000000}"/>
  </bookViews>
  <sheets>
    <sheet name="内訳計算書" sheetId="21" r:id="rId1"/>
  </sheets>
  <definedNames>
    <definedName name="_xlnm.Print_Area" localSheetId="0">内訳計算書!$B$1:$M$35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1" l="1"/>
  <c r="G20" i="21"/>
  <c r="G19" i="21"/>
  <c r="J21" i="21"/>
  <c r="J20" i="21"/>
  <c r="J19" i="21"/>
  <c r="J18" i="21"/>
  <c r="G18" i="21"/>
  <c r="J17" i="21"/>
  <c r="G17" i="21"/>
  <c r="J16" i="21"/>
  <c r="G16" i="21"/>
  <c r="J15" i="21"/>
  <c r="G15" i="21"/>
  <c r="J14" i="21"/>
  <c r="G14" i="21"/>
  <c r="J13" i="21"/>
  <c r="G13" i="21"/>
  <c r="J12" i="21"/>
  <c r="G12" i="21"/>
  <c r="J11" i="21"/>
  <c r="G11" i="21"/>
  <c r="J10" i="21"/>
  <c r="G10" i="21"/>
  <c r="H22" i="21"/>
  <c r="M21" i="21" l="1"/>
  <c r="M19" i="21"/>
  <c r="M20" i="21"/>
  <c r="M17" i="21"/>
  <c r="M11" i="21"/>
  <c r="M16" i="21"/>
  <c r="M18" i="21"/>
  <c r="M12" i="21"/>
  <c r="M14" i="21"/>
  <c r="M15" i="21"/>
  <c r="M13" i="21"/>
  <c r="M10" i="21"/>
  <c r="M23" i="21" l="1"/>
</calcChain>
</file>

<file path=xl/sharedStrings.xml><?xml version="1.0" encoding="utf-8"?>
<sst xmlns="http://schemas.openxmlformats.org/spreadsheetml/2006/main" count="48" uniqueCount="47">
  <si>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</si>
  <si>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</si>
  <si>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基本料金</t>
    <rPh sb="0" eb="2">
      <t>キホン</t>
    </rPh>
    <rPh sb="2" eb="4">
      <t>リョウキン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</si>
  <si>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</si>
  <si>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金  額
[円]</t>
    <rPh sb="0" eb="4">
      <t>キンガク</t>
    </rPh>
    <rPh sb="6" eb="7">
      <t>エン</t>
    </rPh>
    <phoneticPr fontId="2"/>
  </si>
  <si>
    <t>合　計</t>
    <rPh sb="0" eb="1">
      <t>ゴウ</t>
    </rPh>
    <rPh sb="2" eb="3">
      <t>ケイ</t>
    </rPh>
    <phoneticPr fontId="2"/>
  </si>
  <si>
    <t>予定
契約電力
[kW]</t>
    <rPh sb="0" eb="2">
      <t>ヨテイ</t>
    </rPh>
    <rPh sb="3" eb="5">
      <t>ケイヤク</t>
    </rPh>
    <rPh sb="5" eb="7">
      <t>デンリョク</t>
    </rPh>
    <phoneticPr fontId="2"/>
  </si>
  <si>
    <t>電気料金合計
[円]</t>
    <rPh sb="0" eb="2">
      <t>デンキ</t>
    </rPh>
    <rPh sb="2" eb="4">
      <t>リョウキン</t>
    </rPh>
    <rPh sb="4" eb="6">
      <t>ゴウケイ</t>
    </rPh>
    <rPh sb="8" eb="9">
      <t>エン</t>
    </rPh>
    <phoneticPr fontId="2"/>
  </si>
  <si>
    <t>基本料金
単価
[円/kW]</t>
    <rPh sb="0" eb="2">
      <t>キホン</t>
    </rPh>
    <rPh sb="2" eb="4">
      <t>リョウキン</t>
    </rPh>
    <rPh sb="5" eb="7">
      <t>タンカ</t>
    </rPh>
    <rPh sb="9" eb="10">
      <t>エン</t>
    </rPh>
    <phoneticPr fontId="2"/>
  </si>
  <si>
    <t>予定使用
電力量
[kWh]</t>
    <rPh sb="2" eb="4">
      <t>シヨウ</t>
    </rPh>
    <rPh sb="5" eb="7">
      <t>デンリョク</t>
    </rPh>
    <rPh sb="7" eb="8">
      <t>リョウ</t>
    </rPh>
    <phoneticPr fontId="2"/>
  </si>
  <si>
    <t>固有の
割引額
[円]</t>
    <rPh sb="0" eb="2">
      <t>コユウ</t>
    </rPh>
    <rPh sb="4" eb="6">
      <t>ワリビキ</t>
    </rPh>
    <rPh sb="6" eb="7">
      <t>ガク</t>
    </rPh>
    <rPh sb="9" eb="10">
      <t>エン</t>
    </rPh>
    <phoneticPr fontId="2"/>
  </si>
  <si>
    <t>電力量
料金単価
[円/kW]</t>
    <rPh sb="0" eb="2">
      <t>デンリョク</t>
    </rPh>
    <rPh sb="2" eb="3">
      <t>リョウ</t>
    </rPh>
    <rPh sb="4" eb="6">
      <t>リョウキン</t>
    </rPh>
    <rPh sb="6" eb="8">
      <t>タンカ</t>
    </rPh>
    <rPh sb="10" eb="11">
      <t>エン</t>
    </rPh>
    <phoneticPr fontId="2"/>
  </si>
  <si>
    <t>固有の割引額</t>
    <rPh sb="0" eb="2">
      <t>コユウ</t>
    </rPh>
    <rPh sb="3" eb="5">
      <t>ワリビキ</t>
    </rPh>
    <rPh sb="5" eb="6">
      <t>ガク</t>
    </rPh>
    <phoneticPr fontId="2"/>
  </si>
  <si>
    <t>力率
割引率</t>
    <rPh sb="0" eb="1">
      <t>チカラ</t>
    </rPh>
    <rPh sb="1" eb="2">
      <t>リツ</t>
    </rPh>
    <rPh sb="3" eb="5">
      <t>ワリビキ</t>
    </rPh>
    <rPh sb="5" eb="6">
      <t>リツ</t>
    </rPh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</si>
  <si>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</si>
  <si>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</si>
  <si>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</si>
  <si>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</si>
  <si>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</si>
  <si>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</si>
  <si>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</si>
  <si>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</si>
  <si>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</si>
  <si>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年間合計金額(K)</t>
    <rPh sb="0" eb="2">
      <t>ネンカン</t>
    </rPh>
    <rPh sb="2" eb="4">
      <t>ゴウケイ</t>
    </rPh>
    <rPh sb="4" eb="6">
      <t>キンガク</t>
    </rPh>
    <phoneticPr fontId="2"/>
  </si>
  <si>
    <t>天神川流域下水道天神浄化センターで使用する電気の供給内訳計算書</t>
    <rPh sb="0" eb="3">
      <t>テンジンガワ</t>
    </rPh>
    <rPh sb="3" eb="5">
      <t>リュウイキ</t>
    </rPh>
    <rPh sb="5" eb="8">
      <t>ゲスイドウ</t>
    </rPh>
    <rPh sb="8" eb="12">
      <t>テンジンジョウカ</t>
    </rPh>
    <rPh sb="17" eb="19">
      <t>シヨウ</t>
    </rPh>
    <rPh sb="21" eb="23">
      <t>デンキ</t>
    </rPh>
    <rPh sb="24" eb="26">
      <t>キョウキュウ</t>
    </rPh>
    <rPh sb="26" eb="27">
      <t>ウチ</t>
    </rPh>
    <rPh sb="27" eb="28">
      <t>ヤク</t>
    </rPh>
    <rPh sb="28" eb="31">
      <t>ケイサンショ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</si>
  <si>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</si>
  <si>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</si>
  <si>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</si>
  <si>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</si>
  <si>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(E)=A×B×C-D</t>
    <phoneticPr fontId="2"/>
  </si>
  <si>
    <t>(F)</t>
    <phoneticPr fontId="2"/>
  </si>
  <si>
    <t>(G)</t>
    <phoneticPr fontId="2"/>
  </si>
  <si>
    <t>(H)=F×G</t>
    <phoneticPr fontId="2"/>
  </si>
  <si>
    <t>(I)</t>
    <phoneticPr fontId="2"/>
  </si>
  <si>
    <t>(J)=E+H-I</t>
    <phoneticPr fontId="2"/>
  </si>
  <si>
    <t>１月</t>
  </si>
  <si>
    <t>２月</t>
  </si>
  <si>
    <t>３月</t>
    <rPh sb="1" eb="2">
      <t>ガツ</t>
    </rPh>
    <phoneticPr fontId="2"/>
  </si>
  <si>
    <t xml:space="preserve"> 記載する各単価、割引額等金額には、消費税及び地方消費税相当額を含む金額を記入すること。</t>
    <rPh sb="1" eb="3">
      <t>キサイ</t>
    </rPh>
    <rPh sb="5" eb="6">
      <t>カク</t>
    </rPh>
    <rPh sb="6" eb="8">
      <t>タンカ</t>
    </rPh>
    <rPh sb="9" eb="11">
      <t>ワリビキ</t>
    </rPh>
    <rPh sb="11" eb="12">
      <t>ガク</t>
    </rPh>
    <rPh sb="12" eb="13">
      <t>トウ</t>
    </rPh>
    <rPh sb="13" eb="15">
      <t>キンガク</t>
    </rPh>
    <rPh sb="34" eb="36">
      <t>キンガク</t>
    </rPh>
    <rPh sb="37" eb="39">
      <t>キニュウ</t>
    </rPh>
    <phoneticPr fontId="2"/>
  </si>
  <si>
    <t xml:space="preserve"> 基本料金単価及び電力量料金単価は、同一月においてそれぞれ単一の価格とし、電力量料金単価には燃料費等調整単価及び再生可能エネルギー発電促進賦課金は含まないものとする。</t>
    <rPh sb="1" eb="3">
      <t>キホン</t>
    </rPh>
    <rPh sb="3" eb="5">
      <t>リョウキン</t>
    </rPh>
    <rPh sb="5" eb="7">
      <t>タンカ</t>
    </rPh>
    <rPh sb="7" eb="8">
      <t>オヨ</t>
    </rPh>
    <rPh sb="9" eb="12">
      <t>デンリョクリョウ</t>
    </rPh>
    <rPh sb="12" eb="14">
      <t>リョウキン</t>
    </rPh>
    <rPh sb="14" eb="16">
      <t>タンカ</t>
    </rPh>
    <rPh sb="18" eb="20">
      <t>ドウイツ</t>
    </rPh>
    <rPh sb="20" eb="21">
      <t>ツキ</t>
    </rPh>
    <rPh sb="29" eb="31">
      <t>タンイツ</t>
    </rPh>
    <rPh sb="32" eb="34">
      <t>カカク</t>
    </rPh>
    <rPh sb="37" eb="40">
      <t>デンリョクリョウ</t>
    </rPh>
    <rPh sb="40" eb="42">
      <t>リョウキン</t>
    </rPh>
    <rPh sb="42" eb="44">
      <t>タンカ</t>
    </rPh>
    <rPh sb="49" eb="50">
      <t>トウ</t>
    </rPh>
    <rPh sb="52" eb="54">
      <t>タンカ</t>
    </rPh>
    <rPh sb="54" eb="55">
      <t>オヨ</t>
    </rPh>
    <phoneticPr fontId="2"/>
  </si>
  <si>
    <t>　力率による割引制度がある場合は、力率割引率(C)欄にその割引に相当する乗数を記載すること（例：15%割引されるのであれば0.85と記載し、割引がない場合は1と記載すること。）。</t>
    <rPh sb="1" eb="2">
      <t>リキ</t>
    </rPh>
    <rPh sb="2" eb="3">
      <t>リツ</t>
    </rPh>
    <rPh sb="6" eb="8">
      <t>ワリビキ</t>
    </rPh>
    <rPh sb="8" eb="10">
      <t>セイド</t>
    </rPh>
    <rPh sb="13" eb="15">
      <t>バアイ</t>
    </rPh>
    <rPh sb="21" eb="22">
      <t>リツ</t>
    </rPh>
    <rPh sb="29" eb="31">
      <t>ワリビキ</t>
    </rPh>
    <rPh sb="32" eb="34">
      <t>ソウトウ</t>
    </rPh>
    <rPh sb="36" eb="38">
      <t>ジョウスウ</t>
    </rPh>
    <rPh sb="39" eb="41">
      <t>キサイ</t>
    </rPh>
    <rPh sb="66" eb="68">
      <t>キサイ</t>
    </rPh>
    <phoneticPr fontId="2"/>
  </si>
  <si>
    <t>　契約電力に関する割引制度（長期契約等）がある場合は、固有の割引額(D)欄にその割引に相当する金額を記載し、その割引制度及び記載した割引額の算定方法がわかる書類（任意様式）を添付すること。</t>
    <rPh sb="1" eb="3">
      <t>ケイヤク</t>
    </rPh>
    <rPh sb="3" eb="5">
      <t>デンリョク</t>
    </rPh>
    <rPh sb="6" eb="7">
      <t>カン</t>
    </rPh>
    <rPh sb="9" eb="11">
      <t>ワリビキ</t>
    </rPh>
    <rPh sb="11" eb="13">
      <t>セイド</t>
    </rPh>
    <rPh sb="14" eb="16">
      <t>チョウキ</t>
    </rPh>
    <rPh sb="16" eb="18">
      <t>ケイヤク</t>
    </rPh>
    <rPh sb="18" eb="19">
      <t>トウ</t>
    </rPh>
    <rPh sb="23" eb="25">
      <t>バアイ</t>
    </rPh>
    <rPh sb="27" eb="29">
      <t>コユウ</t>
    </rPh>
    <rPh sb="30" eb="32">
      <t>ワリビキ</t>
    </rPh>
    <rPh sb="32" eb="33">
      <t>ガク</t>
    </rPh>
    <rPh sb="36" eb="37">
      <t>ラン</t>
    </rPh>
    <rPh sb="40" eb="42">
      <t>ワリビキ</t>
    </rPh>
    <rPh sb="43" eb="45">
      <t>ソウトウ</t>
    </rPh>
    <rPh sb="47" eb="49">
      <t>キンガク</t>
    </rPh>
    <rPh sb="50" eb="52">
      <t>キサイ</t>
    </rPh>
    <rPh sb="56" eb="58">
      <t>ワリビキ</t>
    </rPh>
    <rPh sb="58" eb="60">
      <t>セイド</t>
    </rPh>
    <rPh sb="60" eb="61">
      <t>オヨ</t>
    </rPh>
    <rPh sb="62" eb="64">
      <t>キサイ</t>
    </rPh>
    <phoneticPr fontId="2"/>
  </si>
  <si>
    <t>　固有の割引額(I)欄には、入札者固有の割引制度が適用できる場合（基本料金における割引制度(D)欄を除く。）に、その金額を記載し、その割引制度及び記載した割引額の算定方法がわかる書類（任意様式）を添付すること。</t>
    <rPh sb="1" eb="3">
      <t>コユウ</t>
    </rPh>
    <rPh sb="4" eb="6">
      <t>ワリビキ</t>
    </rPh>
    <rPh sb="6" eb="7">
      <t>ガク</t>
    </rPh>
    <rPh sb="10" eb="11">
      <t>ラン</t>
    </rPh>
    <rPh sb="14" eb="17">
      <t>ニュウサツシャ</t>
    </rPh>
    <rPh sb="17" eb="19">
      <t>コユウ</t>
    </rPh>
    <rPh sb="20" eb="22">
      <t>ワリビキ</t>
    </rPh>
    <rPh sb="22" eb="24">
      <t>セイド</t>
    </rPh>
    <rPh sb="25" eb="27">
      <t>テキヨウ</t>
    </rPh>
    <rPh sb="30" eb="32">
      <t>バアイ</t>
    </rPh>
    <rPh sb="33" eb="35">
      <t>キホン</t>
    </rPh>
    <rPh sb="35" eb="37">
      <t>リョウキン</t>
    </rPh>
    <rPh sb="41" eb="43">
      <t>ワリビキ</t>
    </rPh>
    <rPh sb="43" eb="45">
      <t>セイド</t>
    </rPh>
    <rPh sb="48" eb="49">
      <t>ラン</t>
    </rPh>
    <rPh sb="50" eb="51">
      <t>ノゾ</t>
    </rPh>
    <rPh sb="58" eb="60">
      <t>キンガク</t>
    </rPh>
    <rPh sb="61" eb="63">
      <t>キサイ</t>
    </rPh>
    <phoneticPr fontId="2"/>
  </si>
  <si>
    <t>基本料金金額（E）欄及び電力量料金金額（H）欄は、小数点第２位まで記載することとし、小数点第３位以下については、入札者ごとの電気料金算定基準に則り、切り上げ又は切り捨てを行うこと。</t>
    <rPh sb="0" eb="2">
      <t>キホン</t>
    </rPh>
    <rPh sb="2" eb="4">
      <t>リョウキン</t>
    </rPh>
    <rPh sb="4" eb="6">
      <t>キンガク</t>
    </rPh>
    <rPh sb="9" eb="10">
      <t>ラン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キンガク</t>
    </rPh>
    <rPh sb="22" eb="23">
      <t>ラン</t>
    </rPh>
    <rPh sb="25" eb="28">
      <t>ショウスウテン</t>
    </rPh>
    <rPh sb="28" eb="29">
      <t>ダイ</t>
    </rPh>
    <rPh sb="30" eb="31">
      <t>イ</t>
    </rPh>
    <rPh sb="33" eb="35">
      <t>キサイ</t>
    </rPh>
    <rPh sb="42" eb="45">
      <t>ショウスウテン</t>
    </rPh>
    <rPh sb="45" eb="46">
      <t>ダイ</t>
    </rPh>
    <rPh sb="47" eb="48">
      <t>イ</t>
    </rPh>
    <rPh sb="48" eb="50">
      <t>イカ</t>
    </rPh>
    <rPh sb="56" eb="59">
      <t>ニュウサツシャ</t>
    </rPh>
    <rPh sb="62" eb="64">
      <t>デンキ</t>
    </rPh>
    <rPh sb="64" eb="66">
      <t>リョウキン</t>
    </rPh>
    <rPh sb="66" eb="68">
      <t>サンテイ</t>
    </rPh>
    <rPh sb="68" eb="70">
      <t>キジュン</t>
    </rPh>
    <rPh sb="71" eb="72">
      <t>ノット</t>
    </rPh>
    <phoneticPr fontId="2"/>
  </si>
  <si>
    <t>　各月の電気料金合計(J)欄には、１円未満の端数を切り捨てた金額を記載すること。</t>
    <rPh sb="4" eb="6">
      <t>デンキ</t>
    </rPh>
    <rPh sb="6" eb="8">
      <t>リョウキン</t>
    </rPh>
    <rPh sb="13" eb="14">
      <t>ラン</t>
    </rPh>
    <phoneticPr fontId="2"/>
  </si>
  <si>
    <t>　年間合計金額(K)欄には、各月の電気料金を合計した金額を記載することとし、この金額を入札書に記載すること。</t>
    <rPh sb="1" eb="3">
      <t>ネンカン</t>
    </rPh>
    <rPh sb="3" eb="5">
      <t>ゴウケイ</t>
    </rPh>
    <rPh sb="5" eb="7">
      <t>キンガク</t>
    </rPh>
    <rPh sb="10" eb="11">
      <t>ラン</t>
    </rPh>
    <rPh sb="14" eb="16">
      <t>カクツキ</t>
    </rPh>
    <rPh sb="17" eb="19">
      <t>デンキ</t>
    </rPh>
    <rPh sb="19" eb="21">
      <t>リョウキン</t>
    </rPh>
    <rPh sb="22" eb="24">
      <t>ゴウケイ</t>
    </rPh>
    <rPh sb="26" eb="28">
      <t>キンガク</t>
    </rPh>
    <rPh sb="29" eb="31">
      <t>キサイ</t>
    </rPh>
    <rPh sb="40" eb="42">
      <t>キンガク</t>
    </rPh>
    <rPh sb="43" eb="46">
      <t>ニュウサツショ</t>
    </rPh>
    <rPh sb="47" eb="49">
      <t>キサイ</t>
    </rPh>
    <phoneticPr fontId="2"/>
  </si>
  <si>
    <t>　月表示は使用月を示す。</t>
    <rPh sb="1" eb="2">
      <t>ツキ</t>
    </rPh>
    <rPh sb="2" eb="4">
      <t>ヒョウジ</t>
    </rPh>
    <rPh sb="5" eb="7">
      <t>シヨウ</t>
    </rPh>
    <rPh sb="7" eb="8">
      <t>ツキ</t>
    </rPh>
    <rPh sb="9" eb="10">
      <t>シメ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</si>
</sst>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);[Red]\(#,##0\)"/>
    <numFmt numFmtId="178" formatCode="#,##0.00_);[Red]\(#,##0.00\)"/>
    <numFmt numFmtId="179" formatCode="0.00_ "/>
    <numFmt numFmtId="180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9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0" borderId="0" xfId="2" applyFont="1" applyBorder="1" applyAlignment="1">
      <alignment vertical="center"/>
    </xf>
    <xf numFmtId="0" fontId="3" fillId="0" borderId="0" xfId="0" applyFont="1" applyAlignment="1">
      <alignment horizontal="left" vertical="top"/>
    </xf>
    <xf numFmtId="177" fontId="3" fillId="0" borderId="0" xfId="0" applyNumberFormat="1" applyFont="1" applyAlignment="1">
      <alignment vertical="center"/>
    </xf>
    <xf numFmtId="177" fontId="3" fillId="0" borderId="11" xfId="3" applyNumberFormat="1" applyFont="1" applyBorder="1" applyAlignment="1">
      <alignment vertical="center"/>
    </xf>
    <xf numFmtId="178" fontId="3" fillId="0" borderId="12" xfId="4" applyNumberFormat="1" applyFont="1" applyBorder="1">
      <alignment vertical="center"/>
    </xf>
    <xf numFmtId="40" fontId="3" fillId="0" borderId="12" xfId="3" applyNumberFormat="1" applyFont="1" applyBorder="1" applyAlignment="1">
      <alignment vertical="center"/>
    </xf>
    <xf numFmtId="178" fontId="3" fillId="2" borderId="13" xfId="4" applyNumberFormat="1" applyFont="1" applyFill="1" applyBorder="1">
      <alignment vertical="center"/>
    </xf>
    <xf numFmtId="180" fontId="3" fillId="2" borderId="12" xfId="4" applyNumberFormat="1" applyFont="1" applyFill="1" applyBorder="1">
      <alignment vertical="center"/>
    </xf>
    <xf numFmtId="180" fontId="3" fillId="2" borderId="14" xfId="4" applyNumberFormat="1" applyFont="1" applyFill="1" applyBorder="1">
      <alignment vertical="center"/>
    </xf>
    <xf numFmtId="178" fontId="3" fillId="2" borderId="12" xfId="4" applyNumberFormat="1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38" fontId="3" fillId="0" borderId="15" xfId="4" applyNumberFormat="1" applyFont="1" applyBorder="1">
      <alignment vertical="center"/>
    </xf>
    <xf numFmtId="38" fontId="3" fillId="0" borderId="16" xfId="4" applyNumberFormat="1" applyFont="1" applyBorder="1">
      <alignment vertical="center"/>
    </xf>
    <xf numFmtId="38" fontId="3" fillId="0" borderId="17" xfId="4" applyNumberFormat="1" applyFont="1" applyBorder="1">
      <alignment vertical="center"/>
    </xf>
    <xf numFmtId="176" fontId="3" fillId="0" borderId="18" xfId="2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8" fontId="3" fillId="0" borderId="20" xfId="4" applyNumberFormat="1" applyFont="1" applyBorder="1">
      <alignment vertical="center"/>
    </xf>
    <xf numFmtId="178" fontId="3" fillId="0" borderId="21" xfId="4" applyNumberFormat="1" applyFont="1" applyBorder="1">
      <alignment vertical="center"/>
    </xf>
    <xf numFmtId="178" fontId="3" fillId="0" borderId="22" xfId="4" applyNumberFormat="1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3" fillId="0" borderId="23" xfId="2" applyFont="1" applyBorder="1" applyAlignment="1">
      <alignment vertical="center"/>
    </xf>
    <xf numFmtId="38" fontId="3" fillId="0" borderId="24" xfId="2" applyFont="1" applyBorder="1" applyAlignment="1">
      <alignment vertical="center"/>
    </xf>
    <xf numFmtId="176" fontId="3" fillId="0" borderId="36" xfId="2" applyNumberFormat="1" applyFont="1" applyBorder="1" applyAlignment="1">
      <alignment horizontal="right" vertical="center" shrinkToFit="1"/>
    </xf>
    <xf numFmtId="176" fontId="3" fillId="0" borderId="37" xfId="2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3" fillId="0" borderId="25" xfId="2" applyFont="1" applyBorder="1" applyAlignment="1">
      <alignment vertical="center"/>
    </xf>
    <xf numFmtId="38" fontId="3" fillId="0" borderId="26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</cellXfs>
  <cellStyles count="6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tabSelected="1" zoomScaleNormal="100" zoomScaleSheetLayoutView="80" workbookViewId="0">
      <selection activeCell="F5" sqref="F5"/>
    </sheetView>
  </sheetViews>
  <sheetFormatPr defaultRowHeight="13.5" x14ac:dyDescent="0.15"/>
  <cols>
    <col min="1" max="1" width="3" style="2" customWidth="1"/>
    <col min="2" max="2" width="9.625" style="2" customWidth="1"/>
    <col min="3" max="4" width="10.625" style="2" customWidth="1"/>
    <col min="5" max="5" width="8.5" style="2" bestFit="1" customWidth="1"/>
    <col min="6" max="6" width="12.625" style="2" customWidth="1"/>
    <col min="7" max="7" width="15.625" style="2" customWidth="1"/>
    <col min="8" max="8" width="11.625" style="2" bestFit="1" customWidth="1"/>
    <col min="9" max="9" width="10.625" style="2" customWidth="1"/>
    <col min="10" max="11" width="15.625" style="2" customWidth="1"/>
    <col min="12" max="12" width="4.875" style="2" customWidth="1"/>
    <col min="13" max="13" width="22" style="2" customWidth="1"/>
    <col min="14" max="14" width="4.75" style="2" customWidth="1"/>
    <col min="15" max="16384" width="9" style="2"/>
  </cols>
  <sheetData>
    <row r="1" spans="2:14" ht="17.25" x14ac:dyDescent="0.15">
      <c r="B1" s="42" t="s">
        <v>24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4" ht="17.25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4" ht="10.5" customHeight="1" x14ac:dyDescent="0.1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4" ht="20.100000000000001" customHeight="1" x14ac:dyDescent="0.15">
      <c r="C4" s="2" t="s">
        <v>0</v>
      </c>
      <c r="J4" s="17"/>
    </row>
    <row r="5" spans="2:14" ht="30.75" customHeight="1" x14ac:dyDescent="0.15">
      <c r="C5" s="2" t="s">
        <v>1</v>
      </c>
      <c r="I5" s="14"/>
    </row>
    <row r="6" spans="2:14" ht="11.25" customHeight="1" thickBot="1" x14ac:dyDescent="0.2"/>
    <row r="7" spans="2:14" ht="20.100000000000001" customHeight="1" x14ac:dyDescent="0.15">
      <c r="B7" s="46"/>
      <c r="C7" s="45" t="s">
        <v>2</v>
      </c>
      <c r="D7" s="61"/>
      <c r="E7" s="61"/>
      <c r="F7" s="61"/>
      <c r="G7" s="61"/>
      <c r="H7" s="43" t="s">
        <v>3</v>
      </c>
      <c r="I7" s="44"/>
      <c r="J7" s="45"/>
      <c r="K7" s="53" t="s">
        <v>10</v>
      </c>
      <c r="L7" s="62" t="s">
        <v>7</v>
      </c>
      <c r="M7" s="63"/>
    </row>
    <row r="8" spans="2:14" s="6" customFormat="1" ht="40.5" x14ac:dyDescent="0.15">
      <c r="B8" s="47"/>
      <c r="C8" s="7" t="s">
        <v>6</v>
      </c>
      <c r="D8" s="1" t="s">
        <v>8</v>
      </c>
      <c r="E8" s="13" t="s">
        <v>13</v>
      </c>
      <c r="F8" s="13" t="s">
        <v>12</v>
      </c>
      <c r="G8" s="1" t="s">
        <v>4</v>
      </c>
      <c r="H8" s="1" t="s">
        <v>9</v>
      </c>
      <c r="I8" s="1" t="s">
        <v>11</v>
      </c>
      <c r="J8" s="1" t="s">
        <v>4</v>
      </c>
      <c r="K8" s="54"/>
      <c r="L8" s="64"/>
      <c r="M8" s="65"/>
    </row>
    <row r="9" spans="2:14" s="6" customFormat="1" ht="15.95" customHeight="1" thickBot="1" x14ac:dyDescent="0.2">
      <c r="B9" s="48"/>
      <c r="C9" s="9" t="s">
        <v>25</v>
      </c>
      <c r="D9" s="8" t="s">
        <v>26</v>
      </c>
      <c r="E9" s="8" t="s">
        <v>27</v>
      </c>
      <c r="F9" s="8" t="s">
        <v>28</v>
      </c>
      <c r="G9" s="8" t="s">
        <v>29</v>
      </c>
      <c r="H9" s="8" t="s">
        <v>30</v>
      </c>
      <c r="I9" s="8" t="s">
        <v>31</v>
      </c>
      <c r="J9" s="8" t="s">
        <v>32</v>
      </c>
      <c r="K9" s="10" t="s">
        <v>33</v>
      </c>
      <c r="L9" s="36" t="s">
        <v>34</v>
      </c>
      <c r="M9" s="37"/>
    </row>
    <row r="10" spans="2:14" ht="20.100000000000001" customHeight="1" x14ac:dyDescent="0.15">
      <c r="B10" s="3" t="s">
        <v>14</v>
      </c>
      <c r="C10" s="19">
        <v>870</v>
      </c>
      <c r="D10" s="25"/>
      <c r="E10" s="25"/>
      <c r="F10" s="25"/>
      <c r="G10" s="20">
        <f t="shared" ref="G10:G21" si="0">C10*D10*E10-F10</f>
        <v>0</v>
      </c>
      <c r="H10" s="19">
        <v>248186</v>
      </c>
      <c r="I10" s="23"/>
      <c r="J10" s="21">
        <f t="shared" ref="J10:J21" si="1">+H10*I10</f>
        <v>0</v>
      </c>
      <c r="K10" s="22"/>
      <c r="L10" s="33"/>
      <c r="M10" s="29">
        <f>INT(G10+J10-K10)</f>
        <v>0</v>
      </c>
      <c r="N10" s="18"/>
    </row>
    <row r="11" spans="2:14" ht="20.100000000000001" customHeight="1" x14ac:dyDescent="0.15">
      <c r="B11" s="4" t="s">
        <v>15</v>
      </c>
      <c r="C11" s="19">
        <v>870</v>
      </c>
      <c r="D11" s="25"/>
      <c r="E11" s="25"/>
      <c r="F11" s="25"/>
      <c r="G11" s="20">
        <f t="shared" si="0"/>
        <v>0</v>
      </c>
      <c r="H11" s="19">
        <v>249007</v>
      </c>
      <c r="I11" s="23"/>
      <c r="J11" s="21">
        <f t="shared" si="1"/>
        <v>0</v>
      </c>
      <c r="K11" s="22"/>
      <c r="L11" s="34"/>
      <c r="M11" s="28">
        <f t="shared" ref="M11:M21" si="2">INT(G11+J11-K11)</f>
        <v>0</v>
      </c>
      <c r="N11" s="18"/>
    </row>
    <row r="12" spans="2:14" ht="20.100000000000001" customHeight="1" x14ac:dyDescent="0.15">
      <c r="B12" s="3" t="s">
        <v>16</v>
      </c>
      <c r="C12" s="19">
        <v>870</v>
      </c>
      <c r="D12" s="25"/>
      <c r="E12" s="25"/>
      <c r="F12" s="25"/>
      <c r="G12" s="20">
        <f t="shared" si="0"/>
        <v>0</v>
      </c>
      <c r="H12" s="19">
        <v>257808</v>
      </c>
      <c r="I12" s="23"/>
      <c r="J12" s="21">
        <f t="shared" si="1"/>
        <v>0</v>
      </c>
      <c r="K12" s="22"/>
      <c r="L12" s="34"/>
      <c r="M12" s="28">
        <f t="shared" si="2"/>
        <v>0</v>
      </c>
      <c r="N12" s="18"/>
    </row>
    <row r="13" spans="2:14" ht="20.100000000000001" customHeight="1" x14ac:dyDescent="0.15">
      <c r="B13" s="4" t="s">
        <v>17</v>
      </c>
      <c r="C13" s="19">
        <v>870</v>
      </c>
      <c r="D13" s="25"/>
      <c r="E13" s="25"/>
      <c r="F13" s="25"/>
      <c r="G13" s="20">
        <f t="shared" si="0"/>
        <v>0</v>
      </c>
      <c r="H13" s="19">
        <v>299026</v>
      </c>
      <c r="I13" s="24"/>
      <c r="J13" s="21">
        <f t="shared" si="1"/>
        <v>0</v>
      </c>
      <c r="K13" s="22"/>
      <c r="L13" s="34"/>
      <c r="M13" s="28">
        <f t="shared" si="2"/>
        <v>0</v>
      </c>
      <c r="N13" s="18"/>
    </row>
    <row r="14" spans="2:14" ht="20.100000000000001" customHeight="1" x14ac:dyDescent="0.15">
      <c r="B14" s="3" t="s">
        <v>18</v>
      </c>
      <c r="C14" s="19">
        <v>870</v>
      </c>
      <c r="D14" s="25"/>
      <c r="E14" s="25"/>
      <c r="F14" s="25"/>
      <c r="G14" s="20">
        <f t="shared" si="0"/>
        <v>0</v>
      </c>
      <c r="H14" s="19">
        <v>326045</v>
      </c>
      <c r="I14" s="24"/>
      <c r="J14" s="21">
        <f t="shared" si="1"/>
        <v>0</v>
      </c>
      <c r="K14" s="22"/>
      <c r="L14" s="34"/>
      <c r="M14" s="28">
        <f t="shared" si="2"/>
        <v>0</v>
      </c>
      <c r="N14" s="18"/>
    </row>
    <row r="15" spans="2:14" ht="20.100000000000001" customHeight="1" x14ac:dyDescent="0.15">
      <c r="B15" s="4" t="s">
        <v>19</v>
      </c>
      <c r="C15" s="19">
        <v>870</v>
      </c>
      <c r="D15" s="25"/>
      <c r="E15" s="25"/>
      <c r="F15" s="25"/>
      <c r="G15" s="20">
        <f t="shared" si="0"/>
        <v>0</v>
      </c>
      <c r="H15" s="19">
        <v>312199</v>
      </c>
      <c r="I15" s="24"/>
      <c r="J15" s="21">
        <f t="shared" si="1"/>
        <v>0</v>
      </c>
      <c r="K15" s="22"/>
      <c r="L15" s="34"/>
      <c r="M15" s="28">
        <f t="shared" si="2"/>
        <v>0</v>
      </c>
      <c r="N15" s="18"/>
    </row>
    <row r="16" spans="2:14" ht="20.100000000000001" customHeight="1" x14ac:dyDescent="0.15">
      <c r="B16" s="3" t="s">
        <v>20</v>
      </c>
      <c r="C16" s="19">
        <v>870</v>
      </c>
      <c r="D16" s="25"/>
      <c r="E16" s="25"/>
      <c r="F16" s="25"/>
      <c r="G16" s="20">
        <f t="shared" si="0"/>
        <v>0</v>
      </c>
      <c r="H16" s="19">
        <v>284321</v>
      </c>
      <c r="I16" s="23"/>
      <c r="J16" s="21">
        <f t="shared" si="1"/>
        <v>0</v>
      </c>
      <c r="K16" s="22"/>
      <c r="L16" s="34"/>
      <c r="M16" s="28">
        <f t="shared" si="2"/>
        <v>0</v>
      </c>
      <c r="N16" s="18"/>
    </row>
    <row r="17" spans="2:14" ht="20.100000000000001" customHeight="1" x14ac:dyDescent="0.15">
      <c r="B17" s="4" t="s">
        <v>21</v>
      </c>
      <c r="C17" s="19">
        <v>870</v>
      </c>
      <c r="D17" s="25"/>
      <c r="E17" s="25"/>
      <c r="F17" s="25"/>
      <c r="G17" s="20">
        <f t="shared" si="0"/>
        <v>0</v>
      </c>
      <c r="H17" s="19">
        <v>260909</v>
      </c>
      <c r="I17" s="23"/>
      <c r="J17" s="21">
        <f t="shared" si="1"/>
        <v>0</v>
      </c>
      <c r="K17" s="22"/>
      <c r="L17" s="34"/>
      <c r="M17" s="28">
        <f t="shared" si="2"/>
        <v>0</v>
      </c>
      <c r="N17" s="18"/>
    </row>
    <row r="18" spans="2:14" ht="20.100000000000001" customHeight="1" x14ac:dyDescent="0.15">
      <c r="B18" s="3" t="s">
        <v>22</v>
      </c>
      <c r="C18" s="19">
        <v>870</v>
      </c>
      <c r="D18" s="25"/>
      <c r="E18" s="25"/>
      <c r="F18" s="25"/>
      <c r="G18" s="20">
        <f t="shared" si="0"/>
        <v>0</v>
      </c>
      <c r="H18" s="19">
        <v>295992</v>
      </c>
      <c r="I18" s="23"/>
      <c r="J18" s="21">
        <f t="shared" si="1"/>
        <v>0</v>
      </c>
      <c r="K18" s="22"/>
      <c r="L18" s="34"/>
      <c r="M18" s="28">
        <f t="shared" si="2"/>
        <v>0</v>
      </c>
      <c r="N18" s="18"/>
    </row>
    <row r="19" spans="2:14" ht="20.100000000000001" customHeight="1" x14ac:dyDescent="0.15">
      <c r="B19" s="4" t="s">
        <v>35</v>
      </c>
      <c r="C19" s="19">
        <v>870</v>
      </c>
      <c r="D19" s="25"/>
      <c r="E19" s="25"/>
      <c r="F19" s="25"/>
      <c r="G19" s="20">
        <f t="shared" si="0"/>
        <v>0</v>
      </c>
      <c r="H19" s="19">
        <v>294007</v>
      </c>
      <c r="I19" s="23"/>
      <c r="J19" s="21">
        <f t="shared" si="1"/>
        <v>0</v>
      </c>
      <c r="K19" s="22"/>
      <c r="L19" s="34"/>
      <c r="M19" s="28">
        <f t="shared" si="2"/>
        <v>0</v>
      </c>
      <c r="N19" s="18"/>
    </row>
    <row r="20" spans="2:14" ht="20.100000000000001" customHeight="1" x14ac:dyDescent="0.15">
      <c r="B20" s="3" t="s">
        <v>36</v>
      </c>
      <c r="C20" s="19">
        <v>870</v>
      </c>
      <c r="D20" s="25"/>
      <c r="E20" s="25"/>
      <c r="F20" s="25"/>
      <c r="G20" s="20">
        <f t="shared" si="0"/>
        <v>0</v>
      </c>
      <c r="H20" s="19">
        <v>262780</v>
      </c>
      <c r="I20" s="23"/>
      <c r="J20" s="21">
        <f t="shared" si="1"/>
        <v>0</v>
      </c>
      <c r="K20" s="22"/>
      <c r="L20" s="34"/>
      <c r="M20" s="28">
        <f t="shared" si="2"/>
        <v>0</v>
      </c>
      <c r="N20" s="18"/>
    </row>
    <row r="21" spans="2:14" ht="20.100000000000001" customHeight="1" thickBot="1" x14ac:dyDescent="0.2">
      <c r="B21" s="5" t="s">
        <v>37</v>
      </c>
      <c r="C21" s="19">
        <v>870</v>
      </c>
      <c r="D21" s="25"/>
      <c r="E21" s="25"/>
      <c r="F21" s="25"/>
      <c r="G21" s="20">
        <f t="shared" si="0"/>
        <v>0</v>
      </c>
      <c r="H21" s="19">
        <v>269829</v>
      </c>
      <c r="I21" s="23"/>
      <c r="J21" s="21">
        <f t="shared" si="1"/>
        <v>0</v>
      </c>
      <c r="K21" s="22"/>
      <c r="L21" s="35"/>
      <c r="M21" s="30">
        <f t="shared" si="2"/>
        <v>0</v>
      </c>
      <c r="N21" s="18"/>
    </row>
    <row r="22" spans="2:14" ht="13.5" customHeight="1" x14ac:dyDescent="0.15">
      <c r="B22" s="59" t="s">
        <v>5</v>
      </c>
      <c r="C22" s="57"/>
      <c r="D22" s="49"/>
      <c r="E22" s="49"/>
      <c r="F22" s="49"/>
      <c r="G22" s="49"/>
      <c r="H22" s="51">
        <f>SUM(H10:H21)</f>
        <v>3360109</v>
      </c>
      <c r="I22" s="55"/>
      <c r="J22" s="55"/>
      <c r="K22" s="11"/>
      <c r="L22" s="38" t="s">
        <v>23</v>
      </c>
      <c r="M22" s="39"/>
    </row>
    <row r="23" spans="2:14" ht="24" customHeight="1" thickBot="1" x14ac:dyDescent="0.2">
      <c r="B23" s="60"/>
      <c r="C23" s="58"/>
      <c r="D23" s="50"/>
      <c r="E23" s="50"/>
      <c r="F23" s="50"/>
      <c r="G23" s="50"/>
      <c r="H23" s="52"/>
      <c r="I23" s="56"/>
      <c r="J23" s="56"/>
      <c r="K23" s="12"/>
      <c r="L23" s="32"/>
      <c r="M23" s="31">
        <f>SUM(M10:M21)</f>
        <v>0</v>
      </c>
    </row>
    <row r="24" spans="2:14" ht="9.9499999999999993" customHeight="1" x14ac:dyDescent="0.15"/>
    <row r="25" spans="2:14" ht="14.1" customHeight="1" x14ac:dyDescent="0.15">
      <c r="B25" s="27">
        <v>1</v>
      </c>
      <c r="C25" s="27" t="s">
        <v>38</v>
      </c>
      <c r="D25" s="27"/>
      <c r="E25" s="27"/>
      <c r="F25" s="27"/>
      <c r="G25" s="27"/>
      <c r="H25" s="27"/>
      <c r="I25" s="27"/>
      <c r="J25" s="27"/>
      <c r="K25" s="27"/>
      <c r="L25"/>
      <c r="M25"/>
    </row>
    <row r="26" spans="2:14" ht="27.95" customHeight="1" x14ac:dyDescent="0.15">
      <c r="B26" s="26">
        <v>2</v>
      </c>
      <c r="C26" s="40" t="s">
        <v>39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4" ht="27.95" customHeight="1" x14ac:dyDescent="0.15">
      <c r="B27" s="26">
        <v>3</v>
      </c>
      <c r="C27" s="40" t="s">
        <v>40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4" ht="27.95" customHeight="1" x14ac:dyDescent="0.15">
      <c r="B28" s="26">
        <v>4</v>
      </c>
      <c r="C28" s="40" t="s">
        <v>41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ht="27.95" customHeight="1" x14ac:dyDescent="0.15">
      <c r="B29" s="26">
        <v>5</v>
      </c>
      <c r="C29" s="40" t="s">
        <v>42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4" ht="27.95" customHeight="1" x14ac:dyDescent="0.15">
      <c r="B30" s="26">
        <v>6</v>
      </c>
      <c r="C30" s="40" t="s">
        <v>43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4" ht="14.1" customHeight="1" x14ac:dyDescent="0.15">
      <c r="B31" s="26">
        <v>7</v>
      </c>
      <c r="C31" s="41" t="s">
        <v>44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2:14" ht="14.1" customHeight="1" x14ac:dyDescent="0.15">
      <c r="B32" s="26">
        <v>8</v>
      </c>
      <c r="C32" s="41" t="s">
        <v>45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ht="14.1" customHeight="1" x14ac:dyDescent="0.15">
      <c r="B33" s="26">
        <v>9</v>
      </c>
      <c r="C33" s="41" t="s">
        <v>46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2:13" ht="13.5" customHeight="1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16"/>
    </row>
    <row r="35" spans="2:13" ht="13.5" customHeight="1" x14ac:dyDescent="0.15"/>
  </sheetData>
  <mergeCells count="26">
    <mergeCell ref="B1:M1"/>
    <mergeCell ref="B3:M3"/>
    <mergeCell ref="H7:J7"/>
    <mergeCell ref="B7:B9"/>
    <mergeCell ref="D22:D23"/>
    <mergeCell ref="H22:H23"/>
    <mergeCell ref="K7:K8"/>
    <mergeCell ref="E22:E23"/>
    <mergeCell ref="G22:G23"/>
    <mergeCell ref="J22:J23"/>
    <mergeCell ref="I22:I23"/>
    <mergeCell ref="C22:C23"/>
    <mergeCell ref="B22:B23"/>
    <mergeCell ref="F22:F23"/>
    <mergeCell ref="C7:G7"/>
    <mergeCell ref="L7:M8"/>
    <mergeCell ref="C29:M29"/>
    <mergeCell ref="C30:M30"/>
    <mergeCell ref="C31:M31"/>
    <mergeCell ref="C32:M32"/>
    <mergeCell ref="C33:M33"/>
    <mergeCell ref="L9:M9"/>
    <mergeCell ref="L22:M22"/>
    <mergeCell ref="C26:M26"/>
    <mergeCell ref="C27:M27"/>
    <mergeCell ref="C28:M28"/>
  </mergeCells>
  <phoneticPr fontId="2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7" orientation="landscape" r:id="rId1"/>
  <headerFooter alignWithMargins="0">
    <oddHeader>&amp;R&amp;"ＭＳ 明朝,標準"（様式第７号）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内訳計算書</vt:lpstr>
      <vt:lpstr>内訳計算書!Print_Area</vt:lpstr>
    </vt:vector>
  </TitlesOfParts>
  <Company>財団法人鳥取県情報センター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財団法人鳥取県情報センター</dc:creator>
  <cp:lastModifiedBy>kawasaki</cp:lastModifiedBy>
  <cp:lastPrinted>2026-01-29T00:00:20Z</cp:lastPrinted>
  <dcterms:created xsi:type="dcterms:W3CDTF">2004-01-29T23:56:47Z</dcterms:created>
  <dcterms:modified xsi:type="dcterms:W3CDTF">2026-02-02T00:34:02Z</dcterms:modified>
</cp:coreProperties>
</file>